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730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84" i="1" l="1"/>
  <c r="F96" i="1" l="1"/>
  <c r="K96" i="1"/>
  <c r="J96" i="1"/>
  <c r="I96" i="1"/>
  <c r="K31" i="1"/>
  <c r="K97" i="1" s="1"/>
  <c r="K60" i="1"/>
  <c r="K84" i="1"/>
  <c r="J84" i="1"/>
  <c r="J60" i="1" l="1"/>
  <c r="I60" i="1"/>
  <c r="J31" i="1"/>
  <c r="I31" i="1"/>
  <c r="J97" i="1" l="1"/>
  <c r="I84" i="1"/>
  <c r="I97" i="1" s="1"/>
  <c r="I98" i="1" s="1"/>
  <c r="F60" i="1" l="1"/>
  <c r="H31" i="1"/>
  <c r="G31" i="1"/>
  <c r="F31" i="1"/>
</calcChain>
</file>

<file path=xl/sharedStrings.xml><?xml version="1.0" encoding="utf-8"?>
<sst xmlns="http://schemas.openxmlformats.org/spreadsheetml/2006/main" count="348" uniqueCount="182">
  <si>
    <t>№ з/п</t>
  </si>
  <si>
    <t>Шифр галузі знань</t>
  </si>
  <si>
    <t>Назва галузі знань</t>
  </si>
  <si>
    <t>Код напряму підготовки, спеціальності, виду освітньої послуги</t>
  </si>
  <si>
    <t>Найменування напряму підготовки, спеціальності, виду освітньої послуги</t>
  </si>
  <si>
    <t>Ліцензований обсяг</t>
  </si>
  <si>
    <t>денна форма</t>
  </si>
  <si>
    <t>заочна форма</t>
  </si>
  <si>
    <t>вечірня форма</t>
  </si>
  <si>
    <t xml:space="preserve">Підготовка бакалаврів  </t>
  </si>
  <si>
    <t>03</t>
  </si>
  <si>
    <t>Гуманітарні науки</t>
  </si>
  <si>
    <t>032</t>
  </si>
  <si>
    <t>Історія та археологія</t>
  </si>
  <si>
    <t>035</t>
  </si>
  <si>
    <t>Філологія</t>
  </si>
  <si>
    <t>05</t>
  </si>
  <si>
    <t>Соціальні та поведінкові науки</t>
  </si>
  <si>
    <t>054</t>
  </si>
  <si>
    <t xml:space="preserve"> Соціологія</t>
  </si>
  <si>
    <t>053</t>
  </si>
  <si>
    <t>Психологія</t>
  </si>
  <si>
    <t>052</t>
  </si>
  <si>
    <t>Політологія</t>
  </si>
  <si>
    <t>06</t>
  </si>
  <si>
    <t>Журналістика</t>
  </si>
  <si>
    <t>061</t>
  </si>
  <si>
    <t>07</t>
  </si>
  <si>
    <t>Управління та адміністрування</t>
  </si>
  <si>
    <t>076</t>
  </si>
  <si>
    <t>Підприємництво, торгівля та біржова діяльність</t>
  </si>
  <si>
    <t>072</t>
  </si>
  <si>
    <t>Фінанси, банківська справа та страхування</t>
  </si>
  <si>
    <t>071</t>
  </si>
  <si>
    <t>Облік і оподаткування</t>
  </si>
  <si>
    <t>073</t>
  </si>
  <si>
    <t>Менеджмент</t>
  </si>
  <si>
    <t>08</t>
  </si>
  <si>
    <t>Право</t>
  </si>
  <si>
    <t>081</t>
  </si>
  <si>
    <t>10</t>
  </si>
  <si>
    <t>Природничі науки</t>
  </si>
  <si>
    <t>101</t>
  </si>
  <si>
    <t>Екологія</t>
  </si>
  <si>
    <t>12</t>
  </si>
  <si>
    <t>Інформаційні технології</t>
  </si>
  <si>
    <t>124</t>
  </si>
  <si>
    <t>Системний аналіз</t>
  </si>
  <si>
    <t>123</t>
  </si>
  <si>
    <t>Комп’ютерна інженерія</t>
  </si>
  <si>
    <t>15</t>
  </si>
  <si>
    <t>Автоматизація та приладобудування</t>
  </si>
  <si>
    <t>151</t>
  </si>
  <si>
    <t>Автоматизація та комп’ютерно-інтегровані технології</t>
  </si>
  <si>
    <t>19</t>
  </si>
  <si>
    <t>Архітектура та будівництво</t>
  </si>
  <si>
    <t>192</t>
  </si>
  <si>
    <t>Будівництво та цивільна інженерія</t>
  </si>
  <si>
    <t>193</t>
  </si>
  <si>
    <t>Геодезія та землеустрій</t>
  </si>
  <si>
    <t>22</t>
  </si>
  <si>
    <t>Охорона здоров’я</t>
  </si>
  <si>
    <t>227</t>
  </si>
  <si>
    <t>23</t>
  </si>
  <si>
    <t>Соціальна робота</t>
  </si>
  <si>
    <t>231</t>
  </si>
  <si>
    <t>01</t>
  </si>
  <si>
    <t>Освіта</t>
  </si>
  <si>
    <t>017</t>
  </si>
  <si>
    <t>Фізична культура і спорт</t>
  </si>
  <si>
    <t>121</t>
  </si>
  <si>
    <t>29</t>
  </si>
  <si>
    <t>Міжнародні відносини</t>
  </si>
  <si>
    <t>291</t>
  </si>
  <si>
    <t>Міжнародні відносини, суспільні комунікації та регіональні студії</t>
  </si>
  <si>
    <t xml:space="preserve">Комп’ютерні науки </t>
  </si>
  <si>
    <t>28</t>
  </si>
  <si>
    <t>Публічне управління та адміінстрування</t>
  </si>
  <si>
    <t>281</t>
  </si>
  <si>
    <t>Медицина</t>
  </si>
  <si>
    <t>226</t>
  </si>
  <si>
    <t>Освіта/Педагогіка</t>
  </si>
  <si>
    <t>014</t>
  </si>
  <si>
    <t>Разом:</t>
  </si>
  <si>
    <t>Соціологія</t>
  </si>
  <si>
    <t xml:space="preserve">Освіта </t>
  </si>
  <si>
    <t>Охорона здоров'я</t>
  </si>
  <si>
    <t>222</t>
  </si>
  <si>
    <t>Публічне управління та адміністрування</t>
  </si>
  <si>
    <t>Фізична терапія,
 ерготерапія</t>
  </si>
  <si>
    <t>Підготовка докторів філософії</t>
  </si>
  <si>
    <t xml:space="preserve">035 </t>
  </si>
  <si>
    <t>07
28</t>
  </si>
  <si>
    <t>122</t>
  </si>
  <si>
    <t>Комп'ютерна інженерія</t>
  </si>
  <si>
    <t>09</t>
  </si>
  <si>
    <t>Біологія</t>
  </si>
  <si>
    <t>091</t>
  </si>
  <si>
    <t>Контингент студентів</t>
  </si>
  <si>
    <t>Спорт</t>
  </si>
  <si>
    <t xml:space="preserve">6.010202 </t>
  </si>
  <si>
    <t>Фізичне виховання, спорт і здоров’я людини</t>
  </si>
  <si>
    <t>Здоров’я людини</t>
  </si>
  <si>
    <t xml:space="preserve">6.010203 </t>
  </si>
  <si>
    <t>0102</t>
  </si>
  <si>
    <t xml:space="preserve"> Історія</t>
  </si>
  <si>
    <t>6.020302</t>
  </si>
  <si>
    <t>0203</t>
  </si>
  <si>
    <t xml:space="preserve"> Гуманітарні науки</t>
  </si>
  <si>
    <t>6.020303</t>
  </si>
  <si>
    <t xml:space="preserve"> Філологія</t>
  </si>
  <si>
    <t xml:space="preserve">6.030101 </t>
  </si>
  <si>
    <t xml:space="preserve">0301 </t>
  </si>
  <si>
    <t>Соціально-політичні науки</t>
  </si>
  <si>
    <t xml:space="preserve">6.030102 </t>
  </si>
  <si>
    <t>6.030104</t>
  </si>
  <si>
    <t xml:space="preserve"> Міжнародні відносини</t>
  </si>
  <si>
    <t>6.030201</t>
  </si>
  <si>
    <t>0302</t>
  </si>
  <si>
    <t xml:space="preserve">6.030204 </t>
  </si>
  <si>
    <t>Міжнародна інформація</t>
  </si>
  <si>
    <t>6.030301</t>
  </si>
  <si>
    <t>Журналістика та інформація</t>
  </si>
  <si>
    <t xml:space="preserve">0303 </t>
  </si>
  <si>
    <t>6.030401</t>
  </si>
  <si>
    <t xml:space="preserve"> Правознавство</t>
  </si>
  <si>
    <t xml:space="preserve">0304 </t>
  </si>
  <si>
    <t xml:space="preserve">6.030504 </t>
  </si>
  <si>
    <t>Економіка підприємства</t>
  </si>
  <si>
    <t>Економіка та підприємництво</t>
  </si>
  <si>
    <t xml:space="preserve">0305 </t>
  </si>
  <si>
    <t xml:space="preserve">6.030508 </t>
  </si>
  <si>
    <t>Фінанси і кредит</t>
  </si>
  <si>
    <t>0305</t>
  </si>
  <si>
    <t xml:space="preserve">6.030509 </t>
  </si>
  <si>
    <t>Облік і аудит</t>
  </si>
  <si>
    <t xml:space="preserve">6.030601 </t>
  </si>
  <si>
    <t xml:space="preserve">0306 </t>
  </si>
  <si>
    <t>Менеджмент і адміністрування</t>
  </si>
  <si>
    <t xml:space="preserve">6.040106 </t>
  </si>
  <si>
    <t>Екологія, охорона навколишнього середовища та збалансоване природокористування</t>
  </si>
  <si>
    <t xml:space="preserve">0401 </t>
  </si>
  <si>
    <t xml:space="preserve">6.040303 </t>
  </si>
  <si>
    <t xml:space="preserve">0403 </t>
  </si>
  <si>
    <t>Системні науки та кібернетика</t>
  </si>
  <si>
    <t>6.050101</t>
  </si>
  <si>
    <t xml:space="preserve"> Комп’ютерні науки</t>
  </si>
  <si>
    <t xml:space="preserve">0501 </t>
  </si>
  <si>
    <t>Інформатика та обчислювальна техніка</t>
  </si>
  <si>
    <t xml:space="preserve">6.050102 </t>
  </si>
  <si>
    <t xml:space="preserve">6.051003 </t>
  </si>
  <si>
    <t>Приладобудування</t>
  </si>
  <si>
    <t xml:space="preserve"> Метрологія, вимірювальна техніка та інформаційно-вимірювальні  технології</t>
  </si>
  <si>
    <t xml:space="preserve">0510 </t>
  </si>
  <si>
    <t xml:space="preserve">6.060101 </t>
  </si>
  <si>
    <t>Будівництво</t>
  </si>
  <si>
    <t>0601</t>
  </si>
  <si>
    <t xml:space="preserve"> Будівництво та архітектура</t>
  </si>
  <si>
    <t xml:space="preserve"> Геодезія, картографія та землеустрій</t>
  </si>
  <si>
    <t>6.080101</t>
  </si>
  <si>
    <t xml:space="preserve">0801 </t>
  </si>
  <si>
    <t xml:space="preserve">6.130102 </t>
  </si>
  <si>
    <t xml:space="preserve">1301 </t>
  </si>
  <si>
    <t>Соціальне забезпечення</t>
  </si>
  <si>
    <t>Інженерія програмного забезпечення</t>
  </si>
  <si>
    <t xml:space="preserve">Комп’ютерні науки/Комп’ютерні науки та інформаційні технології </t>
  </si>
  <si>
    <t xml:space="preserve">Фізична терапія, ерготерапія/Фізична реабілітація </t>
  </si>
  <si>
    <t>29/05</t>
  </si>
  <si>
    <t>Міжнародні відносини/Соціальні та поведінкові науки</t>
  </si>
  <si>
    <t>291/055</t>
  </si>
  <si>
    <t>28/07</t>
  </si>
  <si>
    <t>281/074</t>
  </si>
  <si>
    <t>074/
281</t>
  </si>
  <si>
    <t xml:space="preserve">Комп'ютерні науки/ 
Комп'ютерні науки та інформаційні технології
</t>
  </si>
  <si>
    <t>Підготовка магістрів</t>
  </si>
  <si>
    <t>Студентів за формами навчання:</t>
  </si>
  <si>
    <t>Середня освіта (українська мова і література)*</t>
  </si>
  <si>
    <t>Фармація, промислова фармація*</t>
  </si>
  <si>
    <t>Загальний контингент</t>
  </si>
  <si>
    <t>* ліцензовані спеціальності у 2018- 2019 роках</t>
  </si>
  <si>
    <t>Ліцензований обсяг та фактична кількість осіб, які навчаються у закладі освіти (за формою 2-3 нк станом на 01.10.2018 р.)</t>
  </si>
  <si>
    <t xml:space="preserve">Підготовка бакалаврів, магістрів згідно з Актом узгодження переліку спеціальностей, за якими здійснюється підготовка здобувачів вищої освіти за ступенями (освітньо-кваліфікаційними рівнями) 
бакалавра, спеціаліста, магістра та ліцензованого обсягу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</si>
</sst>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tabSelected="1" workbookViewId="0">
      <pane ySplit="5" topLeftCell="A78" activePane="bottomLeft" state="frozen"/>
      <selection pane="bottomLeft" activeCell="A32" sqref="A32:K32"/>
    </sheetView>
  </sheetViews>
  <sheetFormatPr defaultRowHeight="15" x14ac:dyDescent="0.25"/>
  <cols>
    <col min="1" max="1" width="5.140625" customWidth="1"/>
    <col min="2" max="2" width="8.140625" style="23" customWidth="1"/>
    <col min="3" max="3" width="20" customWidth="1"/>
    <col min="4" max="4" width="16.140625" customWidth="1"/>
    <col min="5" max="5" width="22.7109375" customWidth="1"/>
    <col min="6" max="6" width="9.140625" customWidth="1"/>
    <col min="8" max="8" width="9.140625" style="27"/>
  </cols>
  <sheetData>
    <row r="2" spans="1:11" ht="15" customHeight="1" x14ac:dyDescent="0.25">
      <c r="A2" s="70" t="s">
        <v>180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15.75" customHeight="1" x14ac:dyDescent="0.25">
      <c r="A4" s="77" t="s">
        <v>0</v>
      </c>
      <c r="B4" s="81" t="s">
        <v>1</v>
      </c>
      <c r="C4" s="77" t="s">
        <v>2</v>
      </c>
      <c r="D4" s="77" t="s">
        <v>3</v>
      </c>
      <c r="E4" s="77" t="s">
        <v>4</v>
      </c>
      <c r="F4" s="78" t="s">
        <v>5</v>
      </c>
      <c r="G4" s="79"/>
      <c r="H4" s="80"/>
      <c r="I4" s="71" t="s">
        <v>98</v>
      </c>
      <c r="J4" s="71"/>
      <c r="K4" s="71"/>
    </row>
    <row r="5" spans="1:11" ht="81" customHeight="1" x14ac:dyDescent="0.25">
      <c r="A5" s="77"/>
      <c r="B5" s="81"/>
      <c r="C5" s="77"/>
      <c r="D5" s="77"/>
      <c r="E5" s="77"/>
      <c r="F5" s="15" t="s">
        <v>6</v>
      </c>
      <c r="G5" s="15" t="s">
        <v>7</v>
      </c>
      <c r="H5" s="15" t="s">
        <v>8</v>
      </c>
      <c r="I5" s="15" t="s">
        <v>6</v>
      </c>
      <c r="J5" s="15" t="s">
        <v>7</v>
      </c>
      <c r="K5" s="15" t="s">
        <v>8</v>
      </c>
    </row>
    <row r="6" spans="1:11" x14ac:dyDescent="0.25">
      <c r="A6" s="14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25"/>
      <c r="J6" s="25"/>
      <c r="K6" s="25"/>
    </row>
    <row r="7" spans="1:11" ht="15.75" customHeight="1" x14ac:dyDescent="0.25">
      <c r="A7" s="72" t="s">
        <v>9</v>
      </c>
      <c r="B7" s="73"/>
      <c r="C7" s="73"/>
      <c r="D7" s="73"/>
      <c r="E7" s="73"/>
      <c r="F7" s="74"/>
      <c r="G7" s="74"/>
      <c r="H7" s="74"/>
      <c r="I7" s="74"/>
      <c r="J7" s="74"/>
      <c r="K7" s="75"/>
    </row>
    <row r="8" spans="1:11" s="1" customFormat="1" ht="52.5" customHeight="1" x14ac:dyDescent="0.25">
      <c r="A8" s="15">
        <v>1</v>
      </c>
      <c r="B8" s="12" t="s">
        <v>104</v>
      </c>
      <c r="C8" s="15" t="s">
        <v>101</v>
      </c>
      <c r="D8" s="6" t="s">
        <v>100</v>
      </c>
      <c r="E8" s="6" t="s">
        <v>99</v>
      </c>
      <c r="F8" s="15">
        <v>50</v>
      </c>
      <c r="G8" s="15">
        <v>0</v>
      </c>
      <c r="H8" s="15">
        <v>0</v>
      </c>
      <c r="I8" s="29">
        <v>44</v>
      </c>
      <c r="J8" s="29">
        <v>0</v>
      </c>
      <c r="K8" s="29">
        <v>0</v>
      </c>
    </row>
    <row r="9" spans="1:11" s="1" customFormat="1" ht="45.75" customHeight="1" x14ac:dyDescent="0.25">
      <c r="A9" s="15">
        <v>2</v>
      </c>
      <c r="B9" s="12" t="s">
        <v>104</v>
      </c>
      <c r="C9" s="15" t="s">
        <v>101</v>
      </c>
      <c r="D9" s="6" t="s">
        <v>103</v>
      </c>
      <c r="E9" s="6" t="s">
        <v>102</v>
      </c>
      <c r="F9" s="15">
        <v>30</v>
      </c>
      <c r="G9" s="15">
        <v>30</v>
      </c>
      <c r="H9" s="15">
        <v>0</v>
      </c>
      <c r="I9" s="29">
        <v>13</v>
      </c>
      <c r="J9" s="29">
        <v>27</v>
      </c>
      <c r="K9" s="29">
        <v>0</v>
      </c>
    </row>
    <row r="10" spans="1:11" s="1" customFormat="1" ht="20.25" customHeight="1" x14ac:dyDescent="0.25">
      <c r="A10" s="15">
        <v>3</v>
      </c>
      <c r="B10" s="12" t="s">
        <v>107</v>
      </c>
      <c r="C10" s="15" t="s">
        <v>108</v>
      </c>
      <c r="D10" s="6" t="s">
        <v>106</v>
      </c>
      <c r="E10" s="6" t="s">
        <v>105</v>
      </c>
      <c r="F10" s="15">
        <v>30</v>
      </c>
      <c r="G10" s="15">
        <v>10</v>
      </c>
      <c r="H10" s="15">
        <v>0</v>
      </c>
      <c r="I10" s="29">
        <v>17</v>
      </c>
      <c r="J10" s="29">
        <v>0</v>
      </c>
      <c r="K10" s="29">
        <v>0</v>
      </c>
    </row>
    <row r="11" spans="1:11" s="1" customFormat="1" ht="15.75" customHeight="1" x14ac:dyDescent="0.25">
      <c r="A11" s="15">
        <v>4</v>
      </c>
      <c r="B11" s="12" t="s">
        <v>107</v>
      </c>
      <c r="C11" s="15" t="s">
        <v>108</v>
      </c>
      <c r="D11" s="10" t="s">
        <v>109</v>
      </c>
      <c r="E11" s="10" t="s">
        <v>110</v>
      </c>
      <c r="F11" s="15">
        <v>160</v>
      </c>
      <c r="G11" s="15">
        <v>40</v>
      </c>
      <c r="H11" s="15">
        <v>0</v>
      </c>
      <c r="I11" s="29">
        <v>123</v>
      </c>
      <c r="J11" s="29">
        <v>17</v>
      </c>
      <c r="K11" s="29">
        <v>0</v>
      </c>
    </row>
    <row r="12" spans="1:11" s="1" customFormat="1" ht="32.25" customHeight="1" x14ac:dyDescent="0.25">
      <c r="A12" s="15">
        <v>5</v>
      </c>
      <c r="B12" s="12" t="s">
        <v>112</v>
      </c>
      <c r="C12" s="15" t="s">
        <v>113</v>
      </c>
      <c r="D12" s="15" t="s">
        <v>111</v>
      </c>
      <c r="E12" s="6" t="s">
        <v>84</v>
      </c>
      <c r="F12" s="15">
        <v>30</v>
      </c>
      <c r="G12" s="15">
        <v>15</v>
      </c>
      <c r="H12" s="15">
        <v>0</v>
      </c>
      <c r="I12" s="29">
        <v>15</v>
      </c>
      <c r="J12" s="29">
        <v>0</v>
      </c>
      <c r="K12" s="29">
        <v>0</v>
      </c>
    </row>
    <row r="13" spans="1:11" s="1" customFormat="1" ht="28.5" customHeight="1" x14ac:dyDescent="0.25">
      <c r="A13" s="15">
        <v>6</v>
      </c>
      <c r="B13" s="12" t="s">
        <v>112</v>
      </c>
      <c r="C13" s="15" t="s">
        <v>113</v>
      </c>
      <c r="D13" s="15" t="s">
        <v>114</v>
      </c>
      <c r="E13" s="6" t="s">
        <v>21</v>
      </c>
      <c r="F13" s="15">
        <v>60</v>
      </c>
      <c r="G13" s="15">
        <v>0</v>
      </c>
      <c r="H13" s="15">
        <v>0</v>
      </c>
      <c r="I13" s="29">
        <v>33</v>
      </c>
      <c r="J13" s="29">
        <v>0</v>
      </c>
      <c r="K13" s="29">
        <v>0</v>
      </c>
    </row>
    <row r="14" spans="1:11" s="1" customFormat="1" ht="27" customHeight="1" x14ac:dyDescent="0.25">
      <c r="A14" s="15">
        <v>7</v>
      </c>
      <c r="B14" s="12" t="s">
        <v>112</v>
      </c>
      <c r="C14" s="15" t="s">
        <v>113</v>
      </c>
      <c r="D14" s="6" t="s">
        <v>115</v>
      </c>
      <c r="E14" s="6" t="s">
        <v>23</v>
      </c>
      <c r="F14" s="15">
        <v>30</v>
      </c>
      <c r="G14" s="15">
        <v>15</v>
      </c>
      <c r="H14" s="15">
        <v>0</v>
      </c>
      <c r="I14" s="29">
        <v>13</v>
      </c>
      <c r="J14" s="29">
        <v>2</v>
      </c>
      <c r="K14" s="29">
        <v>0</v>
      </c>
    </row>
    <row r="15" spans="1:11" s="1" customFormat="1" ht="33" customHeight="1" x14ac:dyDescent="0.25">
      <c r="A15" s="15">
        <v>8</v>
      </c>
      <c r="B15" s="12" t="s">
        <v>118</v>
      </c>
      <c r="C15" s="15" t="s">
        <v>116</v>
      </c>
      <c r="D15" s="6" t="s">
        <v>117</v>
      </c>
      <c r="E15" s="6" t="s">
        <v>116</v>
      </c>
      <c r="F15" s="15">
        <v>50</v>
      </c>
      <c r="G15" s="15">
        <v>40</v>
      </c>
      <c r="H15" s="15">
        <v>0</v>
      </c>
      <c r="I15" s="29">
        <v>25</v>
      </c>
      <c r="J15" s="29">
        <v>5</v>
      </c>
      <c r="K15" s="29">
        <v>0</v>
      </c>
    </row>
    <row r="16" spans="1:11" s="1" customFormat="1" ht="28.5" customHeight="1" x14ac:dyDescent="0.25">
      <c r="A16" s="15">
        <v>9</v>
      </c>
      <c r="B16" s="12" t="s">
        <v>118</v>
      </c>
      <c r="C16" s="15" t="s">
        <v>116</v>
      </c>
      <c r="D16" s="15" t="s">
        <v>119</v>
      </c>
      <c r="E16" s="6" t="s">
        <v>120</v>
      </c>
      <c r="F16" s="15">
        <v>30</v>
      </c>
      <c r="G16" s="15">
        <v>0</v>
      </c>
      <c r="H16" s="15">
        <v>0</v>
      </c>
      <c r="I16" s="29">
        <v>12</v>
      </c>
      <c r="J16" s="29">
        <v>0</v>
      </c>
      <c r="K16" s="29">
        <v>0</v>
      </c>
    </row>
    <row r="17" spans="1:11" s="1" customFormat="1" ht="30.75" customHeight="1" x14ac:dyDescent="0.25">
      <c r="A17" s="15">
        <v>10</v>
      </c>
      <c r="B17" s="12" t="s">
        <v>123</v>
      </c>
      <c r="C17" s="15" t="s">
        <v>122</v>
      </c>
      <c r="D17" s="10" t="s">
        <v>121</v>
      </c>
      <c r="E17" s="6" t="s">
        <v>25</v>
      </c>
      <c r="F17" s="15">
        <v>50</v>
      </c>
      <c r="G17" s="15">
        <v>0</v>
      </c>
      <c r="H17" s="15">
        <v>0</v>
      </c>
      <c r="I17" s="29">
        <v>16</v>
      </c>
      <c r="J17" s="29">
        <v>0</v>
      </c>
      <c r="K17" s="29">
        <v>0</v>
      </c>
    </row>
    <row r="18" spans="1:11" s="1" customFormat="1" ht="15.75" customHeight="1" x14ac:dyDescent="0.25">
      <c r="A18" s="15">
        <v>11</v>
      </c>
      <c r="B18" s="12" t="s">
        <v>126</v>
      </c>
      <c r="C18" s="15" t="s">
        <v>38</v>
      </c>
      <c r="D18" s="15" t="s">
        <v>124</v>
      </c>
      <c r="E18" s="10" t="s">
        <v>125</v>
      </c>
      <c r="F18" s="15">
        <v>60</v>
      </c>
      <c r="G18" s="15">
        <v>60</v>
      </c>
      <c r="H18" s="14">
        <v>0</v>
      </c>
      <c r="I18" s="29">
        <v>34</v>
      </c>
      <c r="J18" s="29">
        <v>24</v>
      </c>
      <c r="K18" s="29">
        <v>0</v>
      </c>
    </row>
    <row r="19" spans="1:11" s="1" customFormat="1" ht="32.25" customHeight="1" x14ac:dyDescent="0.25">
      <c r="A19" s="15">
        <v>12</v>
      </c>
      <c r="B19" s="12" t="s">
        <v>130</v>
      </c>
      <c r="C19" s="15" t="s">
        <v>129</v>
      </c>
      <c r="D19" s="15" t="s">
        <v>127</v>
      </c>
      <c r="E19" s="6" t="s">
        <v>128</v>
      </c>
      <c r="F19" s="15">
        <v>30</v>
      </c>
      <c r="G19" s="15">
        <v>30</v>
      </c>
      <c r="H19" s="15">
        <v>0</v>
      </c>
      <c r="I19" s="29">
        <v>12</v>
      </c>
      <c r="J19" s="29">
        <v>10</v>
      </c>
      <c r="K19" s="29">
        <v>0</v>
      </c>
    </row>
    <row r="20" spans="1:11" s="1" customFormat="1" ht="28.5" customHeight="1" x14ac:dyDescent="0.25">
      <c r="A20" s="15">
        <v>13</v>
      </c>
      <c r="B20" s="12" t="s">
        <v>133</v>
      </c>
      <c r="C20" s="15" t="s">
        <v>129</v>
      </c>
      <c r="D20" s="15" t="s">
        <v>131</v>
      </c>
      <c r="E20" s="6" t="s">
        <v>132</v>
      </c>
      <c r="F20" s="15">
        <v>45</v>
      </c>
      <c r="G20" s="15">
        <v>15</v>
      </c>
      <c r="H20" s="15">
        <v>0</v>
      </c>
      <c r="I20" s="29">
        <v>33</v>
      </c>
      <c r="J20" s="29">
        <v>0</v>
      </c>
      <c r="K20" s="29">
        <v>0</v>
      </c>
    </row>
    <row r="21" spans="1:11" s="1" customFormat="1" ht="28.5" customHeight="1" x14ac:dyDescent="0.25">
      <c r="A21" s="15">
        <v>14</v>
      </c>
      <c r="B21" s="12" t="s">
        <v>133</v>
      </c>
      <c r="C21" s="15" t="s">
        <v>129</v>
      </c>
      <c r="D21" s="15" t="s">
        <v>134</v>
      </c>
      <c r="E21" s="6" t="s">
        <v>135</v>
      </c>
      <c r="F21" s="15">
        <v>30</v>
      </c>
      <c r="G21" s="15">
        <v>20</v>
      </c>
      <c r="H21" s="15">
        <v>0</v>
      </c>
      <c r="I21" s="29">
        <v>13</v>
      </c>
      <c r="J21" s="29">
        <v>2</v>
      </c>
      <c r="K21" s="29">
        <v>0</v>
      </c>
    </row>
    <row r="22" spans="1:11" s="1" customFormat="1" ht="28.5" customHeight="1" x14ac:dyDescent="0.25">
      <c r="A22" s="15">
        <v>15</v>
      </c>
      <c r="B22" s="12" t="s">
        <v>137</v>
      </c>
      <c r="C22" s="15" t="s">
        <v>138</v>
      </c>
      <c r="D22" s="15" t="s">
        <v>136</v>
      </c>
      <c r="E22" s="6" t="s">
        <v>36</v>
      </c>
      <c r="F22" s="15">
        <v>25</v>
      </c>
      <c r="G22" s="15">
        <v>0</v>
      </c>
      <c r="H22" s="15">
        <v>0</v>
      </c>
      <c r="I22" s="29">
        <v>12</v>
      </c>
      <c r="J22" s="29">
        <v>0</v>
      </c>
      <c r="K22" s="29">
        <v>0</v>
      </c>
    </row>
    <row r="23" spans="1:11" s="1" customFormat="1" ht="75.75" customHeight="1" x14ac:dyDescent="0.25">
      <c r="A23" s="15">
        <v>16</v>
      </c>
      <c r="B23" s="12" t="s">
        <v>141</v>
      </c>
      <c r="C23" s="15" t="s">
        <v>41</v>
      </c>
      <c r="D23" s="15" t="s">
        <v>139</v>
      </c>
      <c r="E23" s="2" t="s">
        <v>140</v>
      </c>
      <c r="F23" s="15">
        <v>35</v>
      </c>
      <c r="G23" s="15">
        <v>15</v>
      </c>
      <c r="H23" s="15">
        <v>0</v>
      </c>
      <c r="I23" s="29">
        <v>23</v>
      </c>
      <c r="J23" s="29">
        <v>0</v>
      </c>
      <c r="K23" s="29">
        <v>0</v>
      </c>
    </row>
    <row r="24" spans="1:11" s="1" customFormat="1" ht="30.75" customHeight="1" x14ac:dyDescent="0.25">
      <c r="A24" s="15">
        <v>17</v>
      </c>
      <c r="B24" s="12" t="s">
        <v>143</v>
      </c>
      <c r="C24" s="15" t="s">
        <v>144</v>
      </c>
      <c r="D24" s="15" t="s">
        <v>142</v>
      </c>
      <c r="E24" s="6" t="s">
        <v>47</v>
      </c>
      <c r="F24" s="15">
        <v>15</v>
      </c>
      <c r="G24" s="15">
        <v>0</v>
      </c>
      <c r="H24" s="15">
        <v>0</v>
      </c>
      <c r="I24" s="29">
        <v>0</v>
      </c>
      <c r="J24" s="29">
        <v>0</v>
      </c>
      <c r="K24" s="29">
        <v>0</v>
      </c>
    </row>
    <row r="25" spans="1:11" s="1" customFormat="1" ht="45.75" customHeight="1" x14ac:dyDescent="0.25">
      <c r="A25" s="15">
        <v>18</v>
      </c>
      <c r="B25" s="12" t="s">
        <v>147</v>
      </c>
      <c r="C25" s="15" t="s">
        <v>148</v>
      </c>
      <c r="D25" s="15" t="s">
        <v>145</v>
      </c>
      <c r="E25" s="6" t="s">
        <v>146</v>
      </c>
      <c r="F25" s="15">
        <v>90</v>
      </c>
      <c r="G25" s="15">
        <v>30</v>
      </c>
      <c r="H25" s="15">
        <v>0</v>
      </c>
      <c r="I25" s="29">
        <v>62</v>
      </c>
      <c r="J25" s="29">
        <v>0</v>
      </c>
      <c r="K25" s="29">
        <v>0</v>
      </c>
    </row>
    <row r="26" spans="1:11" s="1" customFormat="1" ht="45.75" customHeight="1" x14ac:dyDescent="0.25">
      <c r="A26" s="15">
        <v>19</v>
      </c>
      <c r="B26" s="12" t="s">
        <v>147</v>
      </c>
      <c r="C26" s="15" t="s">
        <v>148</v>
      </c>
      <c r="D26" s="15" t="s">
        <v>149</v>
      </c>
      <c r="E26" s="6" t="s">
        <v>49</v>
      </c>
      <c r="F26" s="15">
        <v>60</v>
      </c>
      <c r="G26" s="15">
        <v>30</v>
      </c>
      <c r="H26" s="15">
        <v>0</v>
      </c>
      <c r="I26" s="29">
        <v>43</v>
      </c>
      <c r="J26" s="29">
        <v>14</v>
      </c>
      <c r="K26" s="29">
        <v>0</v>
      </c>
    </row>
    <row r="27" spans="1:11" s="1" customFormat="1" ht="89.25" customHeight="1" x14ac:dyDescent="0.25">
      <c r="A27" s="15">
        <v>20</v>
      </c>
      <c r="B27" s="12" t="s">
        <v>153</v>
      </c>
      <c r="C27" s="15" t="s">
        <v>152</v>
      </c>
      <c r="D27" s="15" t="s">
        <v>150</v>
      </c>
      <c r="E27" s="6" t="s">
        <v>151</v>
      </c>
      <c r="F27" s="15">
        <v>40</v>
      </c>
      <c r="G27" s="15">
        <v>10</v>
      </c>
      <c r="H27" s="15">
        <v>0</v>
      </c>
      <c r="I27" s="29">
        <v>11</v>
      </c>
      <c r="J27" s="29">
        <v>0</v>
      </c>
      <c r="K27" s="29">
        <v>0</v>
      </c>
    </row>
    <row r="28" spans="1:11" s="1" customFormat="1" ht="29.25" customHeight="1" x14ac:dyDescent="0.25">
      <c r="A28" s="15">
        <v>21</v>
      </c>
      <c r="B28" s="12" t="s">
        <v>156</v>
      </c>
      <c r="C28" s="15" t="s">
        <v>157</v>
      </c>
      <c r="D28" s="15" t="s">
        <v>154</v>
      </c>
      <c r="E28" s="6" t="s">
        <v>155</v>
      </c>
      <c r="F28" s="15">
        <v>20</v>
      </c>
      <c r="G28" s="15">
        <v>0</v>
      </c>
      <c r="H28" s="15">
        <v>0</v>
      </c>
      <c r="I28" s="29">
        <v>0</v>
      </c>
      <c r="J28" s="29">
        <v>0</v>
      </c>
      <c r="K28" s="29">
        <v>0</v>
      </c>
    </row>
    <row r="29" spans="1:11" s="1" customFormat="1" ht="30" customHeight="1" x14ac:dyDescent="0.25">
      <c r="A29" s="15">
        <v>22</v>
      </c>
      <c r="B29" s="21" t="s">
        <v>160</v>
      </c>
      <c r="C29" s="26" t="s">
        <v>59</v>
      </c>
      <c r="D29" s="9" t="s">
        <v>159</v>
      </c>
      <c r="E29" s="11" t="s">
        <v>158</v>
      </c>
      <c r="F29" s="26">
        <v>50</v>
      </c>
      <c r="G29" s="15">
        <v>0</v>
      </c>
      <c r="H29" s="15">
        <v>0</v>
      </c>
      <c r="I29" s="29">
        <v>21</v>
      </c>
      <c r="J29" s="29">
        <v>0</v>
      </c>
      <c r="K29" s="29">
        <v>0</v>
      </c>
    </row>
    <row r="30" spans="1:11" s="1" customFormat="1" ht="30.75" customHeight="1" x14ac:dyDescent="0.25">
      <c r="A30" s="15">
        <v>23</v>
      </c>
      <c r="B30" s="12" t="s">
        <v>162</v>
      </c>
      <c r="C30" s="15" t="s">
        <v>163</v>
      </c>
      <c r="D30" s="15" t="s">
        <v>161</v>
      </c>
      <c r="E30" s="6" t="s">
        <v>64</v>
      </c>
      <c r="F30" s="15">
        <v>25</v>
      </c>
      <c r="G30" s="15">
        <v>15</v>
      </c>
      <c r="H30" s="15">
        <v>0</v>
      </c>
      <c r="I30" s="29">
        <v>17</v>
      </c>
      <c r="J30" s="29">
        <v>4</v>
      </c>
      <c r="K30" s="29">
        <v>0</v>
      </c>
    </row>
    <row r="31" spans="1:11" s="1" customFormat="1" ht="18" customHeight="1" x14ac:dyDescent="0.25">
      <c r="A31" s="24"/>
      <c r="B31" s="67" t="s">
        <v>83</v>
      </c>
      <c r="C31" s="68"/>
      <c r="D31" s="68"/>
      <c r="E31" s="69"/>
      <c r="F31" s="31">
        <f t="shared" ref="F31:K31" si="0">SUM(F8:F30)</f>
        <v>1045</v>
      </c>
      <c r="G31" s="31">
        <f t="shared" si="0"/>
        <v>375</v>
      </c>
      <c r="H31" s="31">
        <f t="shared" si="0"/>
        <v>0</v>
      </c>
      <c r="I31" s="31">
        <f t="shared" si="0"/>
        <v>592</v>
      </c>
      <c r="J31" s="31">
        <f t="shared" si="0"/>
        <v>105</v>
      </c>
      <c r="K31" s="31">
        <f t="shared" si="0"/>
        <v>0</v>
      </c>
    </row>
    <row r="32" spans="1:11" s="1" customFormat="1" ht="50.25" customHeight="1" x14ac:dyDescent="0.25">
      <c r="A32" s="95" t="s">
        <v>181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</row>
    <row r="33" spans="1:11" s="1" customFormat="1" ht="15.75" customHeight="1" x14ac:dyDescent="0.25">
      <c r="A33" s="72" t="s">
        <v>9</v>
      </c>
      <c r="B33" s="73"/>
      <c r="C33" s="73"/>
      <c r="D33" s="73"/>
      <c r="E33" s="73"/>
      <c r="F33" s="74"/>
      <c r="G33" s="74"/>
      <c r="H33" s="74"/>
      <c r="I33" s="74"/>
      <c r="J33" s="74"/>
      <c r="K33" s="75"/>
    </row>
    <row r="34" spans="1:11" s="1" customFormat="1" ht="50.25" customHeight="1" x14ac:dyDescent="0.25">
      <c r="A34" s="15">
        <v>1</v>
      </c>
      <c r="B34" s="12" t="s">
        <v>66</v>
      </c>
      <c r="C34" s="3" t="s">
        <v>81</v>
      </c>
      <c r="D34" s="12" t="s">
        <v>82</v>
      </c>
      <c r="E34" s="19" t="s">
        <v>176</v>
      </c>
      <c r="F34" s="82">
        <v>30</v>
      </c>
      <c r="G34" s="83"/>
      <c r="H34" s="84"/>
      <c r="I34" s="33">
        <v>0</v>
      </c>
      <c r="J34" s="33">
        <v>0</v>
      </c>
      <c r="K34" s="33">
        <v>0</v>
      </c>
    </row>
    <row r="35" spans="1:11" s="1" customFormat="1" ht="28.5" customHeight="1" x14ac:dyDescent="0.25">
      <c r="A35" s="15">
        <v>2</v>
      </c>
      <c r="B35" s="7" t="s">
        <v>66</v>
      </c>
      <c r="C35" s="6" t="s">
        <v>67</v>
      </c>
      <c r="D35" s="12" t="s">
        <v>68</v>
      </c>
      <c r="E35" s="19" t="s">
        <v>69</v>
      </c>
      <c r="F35" s="85">
        <v>75</v>
      </c>
      <c r="G35" s="86"/>
      <c r="H35" s="87"/>
      <c r="I35" s="33">
        <v>217</v>
      </c>
      <c r="J35" s="33">
        <v>0</v>
      </c>
      <c r="K35" s="33">
        <v>0</v>
      </c>
    </row>
    <row r="36" spans="1:11" x14ac:dyDescent="0.25">
      <c r="A36" s="15">
        <v>3</v>
      </c>
      <c r="B36" s="7" t="s">
        <v>10</v>
      </c>
      <c r="C36" s="6" t="s">
        <v>11</v>
      </c>
      <c r="D36" s="12" t="s">
        <v>12</v>
      </c>
      <c r="E36" s="20" t="s">
        <v>13</v>
      </c>
      <c r="F36" s="58">
        <v>40</v>
      </c>
      <c r="G36" s="59"/>
      <c r="H36" s="60"/>
      <c r="I36" s="32">
        <v>49</v>
      </c>
      <c r="J36" s="42">
        <v>9</v>
      </c>
      <c r="K36" s="32">
        <v>0</v>
      </c>
    </row>
    <row r="37" spans="1:11" ht="19.5" customHeight="1" x14ac:dyDescent="0.25">
      <c r="A37" s="15">
        <v>4</v>
      </c>
      <c r="B37" s="12" t="s">
        <v>10</v>
      </c>
      <c r="C37" s="6" t="s">
        <v>11</v>
      </c>
      <c r="D37" s="12" t="s">
        <v>14</v>
      </c>
      <c r="E37" s="19" t="s">
        <v>15</v>
      </c>
      <c r="F37" s="58">
        <v>200</v>
      </c>
      <c r="G37" s="59"/>
      <c r="H37" s="60"/>
      <c r="I37" s="32">
        <v>407</v>
      </c>
      <c r="J37" s="42">
        <v>36</v>
      </c>
      <c r="K37" s="32">
        <v>0</v>
      </c>
    </row>
    <row r="38" spans="1:11" s="1" customFormat="1" ht="33" customHeight="1" x14ac:dyDescent="0.25">
      <c r="A38" s="15">
        <v>5</v>
      </c>
      <c r="B38" s="12" t="s">
        <v>16</v>
      </c>
      <c r="C38" s="3" t="s">
        <v>17</v>
      </c>
      <c r="D38" s="12" t="s">
        <v>22</v>
      </c>
      <c r="E38" s="20" t="s">
        <v>23</v>
      </c>
      <c r="F38" s="58">
        <v>45</v>
      </c>
      <c r="G38" s="59"/>
      <c r="H38" s="60"/>
      <c r="I38" s="32">
        <v>48</v>
      </c>
      <c r="J38" s="42">
        <v>9</v>
      </c>
      <c r="K38" s="32">
        <v>0</v>
      </c>
    </row>
    <row r="39" spans="1:11" ht="30.75" customHeight="1" x14ac:dyDescent="0.25">
      <c r="A39" s="15">
        <v>6</v>
      </c>
      <c r="B39" s="12" t="s">
        <v>16</v>
      </c>
      <c r="C39" s="3" t="s">
        <v>17</v>
      </c>
      <c r="D39" s="12" t="s">
        <v>20</v>
      </c>
      <c r="E39" s="18" t="s">
        <v>21</v>
      </c>
      <c r="F39" s="58">
        <v>60</v>
      </c>
      <c r="G39" s="59"/>
      <c r="H39" s="60"/>
      <c r="I39" s="42">
        <v>103</v>
      </c>
      <c r="J39" s="42">
        <v>12</v>
      </c>
      <c r="K39" s="32">
        <v>0</v>
      </c>
    </row>
    <row r="40" spans="1:11" s="1" customFormat="1" ht="33" customHeight="1" x14ac:dyDescent="0.25">
      <c r="A40" s="15">
        <v>7</v>
      </c>
      <c r="B40" s="12" t="s">
        <v>16</v>
      </c>
      <c r="C40" s="3" t="s">
        <v>17</v>
      </c>
      <c r="D40" s="12" t="s">
        <v>18</v>
      </c>
      <c r="E40" s="20" t="s">
        <v>19</v>
      </c>
      <c r="F40" s="58">
        <v>40</v>
      </c>
      <c r="G40" s="59"/>
      <c r="H40" s="60"/>
      <c r="I40" s="42">
        <v>27</v>
      </c>
      <c r="J40" s="32">
        <v>0</v>
      </c>
      <c r="K40" s="32">
        <v>0</v>
      </c>
    </row>
    <row r="41" spans="1:11" ht="21" customHeight="1" x14ac:dyDescent="0.25">
      <c r="A41" s="15">
        <v>8</v>
      </c>
      <c r="B41" s="12" t="s">
        <v>24</v>
      </c>
      <c r="C41" s="6" t="s">
        <v>25</v>
      </c>
      <c r="D41" s="12" t="s">
        <v>26</v>
      </c>
      <c r="E41" s="20" t="s">
        <v>25</v>
      </c>
      <c r="F41" s="58">
        <v>50</v>
      </c>
      <c r="G41" s="59"/>
      <c r="H41" s="60"/>
      <c r="I41" s="42">
        <v>65</v>
      </c>
      <c r="J41" s="32">
        <v>0</v>
      </c>
      <c r="K41" s="32">
        <v>0</v>
      </c>
    </row>
    <row r="42" spans="1:11" s="1" customFormat="1" ht="32.25" customHeight="1" x14ac:dyDescent="0.25">
      <c r="A42" s="15">
        <v>9</v>
      </c>
      <c r="B42" s="12" t="s">
        <v>27</v>
      </c>
      <c r="C42" s="3" t="s">
        <v>28</v>
      </c>
      <c r="D42" s="12" t="s">
        <v>33</v>
      </c>
      <c r="E42" s="20" t="s">
        <v>34</v>
      </c>
      <c r="F42" s="58">
        <v>50</v>
      </c>
      <c r="G42" s="59"/>
      <c r="H42" s="60"/>
      <c r="I42" s="42">
        <v>51</v>
      </c>
      <c r="J42" s="42">
        <v>1</v>
      </c>
      <c r="K42" s="32">
        <v>0</v>
      </c>
    </row>
    <row r="43" spans="1:11" s="1" customFormat="1" ht="36.75" customHeight="1" x14ac:dyDescent="0.25">
      <c r="A43" s="15">
        <v>10</v>
      </c>
      <c r="B43" s="12" t="s">
        <v>27</v>
      </c>
      <c r="C43" s="3" t="s">
        <v>28</v>
      </c>
      <c r="D43" s="12" t="s">
        <v>31</v>
      </c>
      <c r="E43" s="19" t="s">
        <v>32</v>
      </c>
      <c r="F43" s="58">
        <v>60</v>
      </c>
      <c r="G43" s="59"/>
      <c r="H43" s="60"/>
      <c r="I43" s="42">
        <v>82</v>
      </c>
      <c r="J43" s="42">
        <v>13</v>
      </c>
      <c r="K43" s="32">
        <v>0</v>
      </c>
    </row>
    <row r="44" spans="1:11" s="1" customFormat="1" ht="30" customHeight="1" x14ac:dyDescent="0.25">
      <c r="A44" s="15">
        <v>11</v>
      </c>
      <c r="B44" s="12" t="s">
        <v>27</v>
      </c>
      <c r="C44" s="3" t="s">
        <v>28</v>
      </c>
      <c r="D44" s="12" t="s">
        <v>35</v>
      </c>
      <c r="E44" s="18" t="s">
        <v>36</v>
      </c>
      <c r="F44" s="58">
        <v>25</v>
      </c>
      <c r="G44" s="59"/>
      <c r="H44" s="60"/>
      <c r="I44" s="42">
        <v>62</v>
      </c>
      <c r="J44" s="32">
        <v>0</v>
      </c>
      <c r="K44" s="32">
        <v>0</v>
      </c>
    </row>
    <row r="45" spans="1:11" ht="52.5" customHeight="1" x14ac:dyDescent="0.25">
      <c r="A45" s="15">
        <v>12</v>
      </c>
      <c r="B45" s="12" t="s">
        <v>27</v>
      </c>
      <c r="C45" s="3" t="s">
        <v>28</v>
      </c>
      <c r="D45" s="12" t="s">
        <v>29</v>
      </c>
      <c r="E45" s="19" t="s">
        <v>30</v>
      </c>
      <c r="F45" s="58">
        <v>60</v>
      </c>
      <c r="G45" s="59"/>
      <c r="H45" s="60"/>
      <c r="I45" s="42">
        <v>50</v>
      </c>
      <c r="J45" s="42">
        <v>20</v>
      </c>
      <c r="K45" s="32">
        <v>0</v>
      </c>
    </row>
    <row r="46" spans="1:11" ht="21" customHeight="1" x14ac:dyDescent="0.25">
      <c r="A46" s="15">
        <v>13</v>
      </c>
      <c r="B46" s="12" t="s">
        <v>37</v>
      </c>
      <c r="C46" s="12" t="s">
        <v>38</v>
      </c>
      <c r="D46" s="12" t="s">
        <v>39</v>
      </c>
      <c r="E46" s="18" t="s">
        <v>38</v>
      </c>
      <c r="F46" s="58">
        <v>120</v>
      </c>
      <c r="G46" s="59"/>
      <c r="H46" s="60"/>
      <c r="I46" s="42">
        <v>207</v>
      </c>
      <c r="J46" s="43">
        <v>73</v>
      </c>
      <c r="K46" s="32">
        <v>0</v>
      </c>
    </row>
    <row r="47" spans="1:11" ht="19.5" customHeight="1" x14ac:dyDescent="0.25">
      <c r="A47" s="15">
        <v>14</v>
      </c>
      <c r="B47" s="12" t="s">
        <v>40</v>
      </c>
      <c r="C47" s="6" t="s">
        <v>41</v>
      </c>
      <c r="D47" s="12" t="s">
        <v>42</v>
      </c>
      <c r="E47" s="20" t="s">
        <v>43</v>
      </c>
      <c r="F47" s="58">
        <v>50</v>
      </c>
      <c r="G47" s="59"/>
      <c r="H47" s="60"/>
      <c r="I47" s="42">
        <v>35</v>
      </c>
      <c r="J47" s="42">
        <v>6</v>
      </c>
      <c r="K47" s="32">
        <v>0</v>
      </c>
    </row>
    <row r="48" spans="1:11" s="1" customFormat="1" ht="31.5" customHeight="1" x14ac:dyDescent="0.25">
      <c r="A48" s="15">
        <v>15</v>
      </c>
      <c r="B48" s="12" t="s">
        <v>44</v>
      </c>
      <c r="C48" s="3" t="s">
        <v>45</v>
      </c>
      <c r="D48" s="12" t="s">
        <v>70</v>
      </c>
      <c r="E48" s="19" t="s">
        <v>164</v>
      </c>
      <c r="F48" s="58">
        <v>75</v>
      </c>
      <c r="G48" s="59"/>
      <c r="H48" s="60"/>
      <c r="I48" s="42">
        <v>133</v>
      </c>
      <c r="J48" s="32">
        <v>0</v>
      </c>
      <c r="K48" s="32">
        <v>0</v>
      </c>
    </row>
    <row r="49" spans="1:11" s="1" customFormat="1" ht="62.25" customHeight="1" x14ac:dyDescent="0.25">
      <c r="A49" s="15">
        <v>16</v>
      </c>
      <c r="B49" s="12" t="s">
        <v>44</v>
      </c>
      <c r="C49" s="3" t="s">
        <v>45</v>
      </c>
      <c r="D49" s="6">
        <v>122</v>
      </c>
      <c r="E49" s="19" t="s">
        <v>165</v>
      </c>
      <c r="F49" s="58">
        <v>120</v>
      </c>
      <c r="G49" s="59"/>
      <c r="H49" s="60"/>
      <c r="I49" s="42">
        <v>234</v>
      </c>
      <c r="J49" s="42">
        <v>9</v>
      </c>
      <c r="K49" s="32">
        <v>0</v>
      </c>
    </row>
    <row r="50" spans="1:11" s="1" customFormat="1" ht="30" customHeight="1" x14ac:dyDescent="0.25">
      <c r="A50" s="15">
        <v>17</v>
      </c>
      <c r="B50" s="12" t="s">
        <v>44</v>
      </c>
      <c r="C50" s="3" t="s">
        <v>45</v>
      </c>
      <c r="D50" s="12" t="s">
        <v>48</v>
      </c>
      <c r="E50" s="20" t="s">
        <v>49</v>
      </c>
      <c r="F50" s="58">
        <v>90</v>
      </c>
      <c r="G50" s="59"/>
      <c r="H50" s="60"/>
      <c r="I50" s="42">
        <v>97</v>
      </c>
      <c r="J50" s="42">
        <v>15</v>
      </c>
      <c r="K50" s="32">
        <v>0</v>
      </c>
    </row>
    <row r="51" spans="1:11" ht="29.25" customHeight="1" x14ac:dyDescent="0.25">
      <c r="A51" s="15">
        <v>18</v>
      </c>
      <c r="B51" s="12" t="s">
        <v>44</v>
      </c>
      <c r="C51" s="3" t="s">
        <v>45</v>
      </c>
      <c r="D51" s="12" t="s">
        <v>46</v>
      </c>
      <c r="E51" s="20" t="s">
        <v>47</v>
      </c>
      <c r="F51" s="58">
        <v>15</v>
      </c>
      <c r="G51" s="59"/>
      <c r="H51" s="60"/>
      <c r="I51" s="44">
        <v>5</v>
      </c>
      <c r="J51" s="32">
        <v>0</v>
      </c>
      <c r="K51" s="32">
        <v>0</v>
      </c>
    </row>
    <row r="52" spans="1:11" ht="48" customHeight="1" x14ac:dyDescent="0.25">
      <c r="A52" s="15">
        <v>19</v>
      </c>
      <c r="B52" s="12" t="s">
        <v>50</v>
      </c>
      <c r="C52" s="3" t="s">
        <v>51</v>
      </c>
      <c r="D52" s="12" t="s">
        <v>52</v>
      </c>
      <c r="E52" s="19" t="s">
        <v>53</v>
      </c>
      <c r="F52" s="58">
        <v>50</v>
      </c>
      <c r="G52" s="59"/>
      <c r="H52" s="60"/>
      <c r="I52" s="42">
        <v>43</v>
      </c>
      <c r="J52" s="32">
        <v>0</v>
      </c>
      <c r="K52" s="32">
        <v>0</v>
      </c>
    </row>
    <row r="53" spans="1:11" ht="37.5" customHeight="1" x14ac:dyDescent="0.25">
      <c r="A53" s="15">
        <v>20</v>
      </c>
      <c r="B53" s="12" t="s">
        <v>54</v>
      </c>
      <c r="C53" s="3" t="s">
        <v>55</v>
      </c>
      <c r="D53" s="12" t="s">
        <v>56</v>
      </c>
      <c r="E53" s="19" t="s">
        <v>57</v>
      </c>
      <c r="F53" s="58">
        <v>20</v>
      </c>
      <c r="G53" s="59"/>
      <c r="H53" s="60"/>
      <c r="I53" s="42">
        <v>0</v>
      </c>
      <c r="J53" s="32">
        <v>0</v>
      </c>
      <c r="K53" s="32">
        <v>0</v>
      </c>
    </row>
    <row r="54" spans="1:11" ht="33" customHeight="1" x14ac:dyDescent="0.25">
      <c r="A54" s="15">
        <v>21</v>
      </c>
      <c r="B54" s="12" t="s">
        <v>54</v>
      </c>
      <c r="C54" s="3" t="s">
        <v>55</v>
      </c>
      <c r="D54" s="12" t="s">
        <v>58</v>
      </c>
      <c r="E54" s="20" t="s">
        <v>59</v>
      </c>
      <c r="F54" s="58">
        <v>50</v>
      </c>
      <c r="G54" s="59"/>
      <c r="H54" s="60"/>
      <c r="I54" s="42">
        <v>61</v>
      </c>
      <c r="J54" s="32">
        <v>0</v>
      </c>
      <c r="K54" s="32">
        <v>0</v>
      </c>
    </row>
    <row r="55" spans="1:11" s="1" customFormat="1" ht="33" customHeight="1" x14ac:dyDescent="0.25">
      <c r="A55" s="15">
        <v>22</v>
      </c>
      <c r="B55" s="12" t="s">
        <v>60</v>
      </c>
      <c r="C55" s="6" t="s">
        <v>61</v>
      </c>
      <c r="D55" s="12" t="s">
        <v>80</v>
      </c>
      <c r="E55" s="19" t="s">
        <v>177</v>
      </c>
      <c r="F55" s="58">
        <v>30</v>
      </c>
      <c r="G55" s="59"/>
      <c r="H55" s="60"/>
      <c r="I55" s="42">
        <v>0</v>
      </c>
      <c r="J55" s="32"/>
      <c r="K55" s="32">
        <v>0</v>
      </c>
    </row>
    <row r="56" spans="1:11" ht="46.5" customHeight="1" x14ac:dyDescent="0.25">
      <c r="A56" s="15">
        <v>23</v>
      </c>
      <c r="B56" s="12" t="s">
        <v>60</v>
      </c>
      <c r="C56" s="6" t="s">
        <v>61</v>
      </c>
      <c r="D56" s="12" t="s">
        <v>62</v>
      </c>
      <c r="E56" s="19" t="s">
        <v>166</v>
      </c>
      <c r="F56" s="58">
        <v>60</v>
      </c>
      <c r="G56" s="59"/>
      <c r="H56" s="60"/>
      <c r="I56" s="42">
        <v>77</v>
      </c>
      <c r="J56" s="42">
        <v>41</v>
      </c>
      <c r="K56" s="32">
        <v>0</v>
      </c>
    </row>
    <row r="57" spans="1:11" ht="26.25" customHeight="1" x14ac:dyDescent="0.25">
      <c r="A57" s="15">
        <v>24</v>
      </c>
      <c r="B57" s="12" t="s">
        <v>63</v>
      </c>
      <c r="C57" s="3" t="s">
        <v>64</v>
      </c>
      <c r="D57" s="12" t="s">
        <v>65</v>
      </c>
      <c r="E57" s="19" t="s">
        <v>64</v>
      </c>
      <c r="F57" s="58">
        <v>40</v>
      </c>
      <c r="G57" s="59"/>
      <c r="H57" s="60"/>
      <c r="I57" s="42">
        <v>23</v>
      </c>
      <c r="J57" s="42">
        <v>5</v>
      </c>
      <c r="K57" s="32">
        <v>0</v>
      </c>
    </row>
    <row r="58" spans="1:11" s="1" customFormat="1" ht="35.25" customHeight="1" x14ac:dyDescent="0.25">
      <c r="A58" s="15">
        <v>25</v>
      </c>
      <c r="B58" s="12" t="s">
        <v>76</v>
      </c>
      <c r="C58" s="3" t="s">
        <v>77</v>
      </c>
      <c r="D58" s="12" t="s">
        <v>78</v>
      </c>
      <c r="E58" s="19" t="s">
        <v>77</v>
      </c>
      <c r="F58" s="58">
        <v>50</v>
      </c>
      <c r="G58" s="59"/>
      <c r="H58" s="60"/>
      <c r="I58" s="43">
        <v>0</v>
      </c>
      <c r="J58" s="32">
        <v>0</v>
      </c>
      <c r="K58" s="32">
        <v>0</v>
      </c>
    </row>
    <row r="59" spans="1:11" ht="45" x14ac:dyDescent="0.25">
      <c r="A59" s="15">
        <v>26</v>
      </c>
      <c r="B59" s="12" t="s">
        <v>167</v>
      </c>
      <c r="C59" s="3" t="s">
        <v>168</v>
      </c>
      <c r="D59" s="12" t="s">
        <v>169</v>
      </c>
      <c r="E59" s="19" t="s">
        <v>74</v>
      </c>
      <c r="F59" s="58">
        <v>90</v>
      </c>
      <c r="G59" s="59"/>
      <c r="H59" s="60"/>
      <c r="I59" s="42">
        <v>144</v>
      </c>
      <c r="J59" s="42">
        <v>16</v>
      </c>
      <c r="K59" s="32">
        <v>0</v>
      </c>
    </row>
    <row r="60" spans="1:11" x14ac:dyDescent="0.25">
      <c r="A60" s="15"/>
      <c r="B60" s="67" t="s">
        <v>83</v>
      </c>
      <c r="C60" s="68"/>
      <c r="D60" s="68"/>
      <c r="E60" s="69"/>
      <c r="F60" s="61">
        <f t="shared" ref="F60:K60" si="1">SUM(F34:F59)</f>
        <v>1595</v>
      </c>
      <c r="G60" s="62"/>
      <c r="H60" s="63"/>
      <c r="I60" s="41">
        <f t="shared" si="1"/>
        <v>2220</v>
      </c>
      <c r="J60" s="41">
        <f t="shared" si="1"/>
        <v>265</v>
      </c>
      <c r="K60" s="41">
        <f t="shared" si="1"/>
        <v>0</v>
      </c>
    </row>
    <row r="61" spans="1:11" ht="15" customHeight="1" x14ac:dyDescent="0.25">
      <c r="A61" s="76" t="s">
        <v>174</v>
      </c>
      <c r="B61" s="74"/>
      <c r="C61" s="74"/>
      <c r="D61" s="74"/>
      <c r="E61" s="74"/>
      <c r="F61" s="74"/>
      <c r="G61" s="74"/>
      <c r="H61" s="74"/>
      <c r="I61" s="74"/>
      <c r="J61" s="74"/>
      <c r="K61" s="75"/>
    </row>
    <row r="62" spans="1:11" s="1" customFormat="1" ht="29.25" customHeight="1" x14ac:dyDescent="0.25">
      <c r="A62" s="15">
        <v>1</v>
      </c>
      <c r="B62" s="12" t="s">
        <v>66</v>
      </c>
      <c r="C62" s="12" t="s">
        <v>85</v>
      </c>
      <c r="D62" s="12" t="s">
        <v>68</v>
      </c>
      <c r="E62" s="18" t="s">
        <v>69</v>
      </c>
      <c r="F62" s="49">
        <v>50</v>
      </c>
      <c r="G62" s="50"/>
      <c r="H62" s="51"/>
      <c r="I62" s="30">
        <v>100</v>
      </c>
      <c r="J62" s="38">
        <v>0</v>
      </c>
      <c r="K62" s="38">
        <v>0</v>
      </c>
    </row>
    <row r="63" spans="1:11" x14ac:dyDescent="0.25">
      <c r="A63" s="15">
        <v>2</v>
      </c>
      <c r="B63" s="12" t="s">
        <v>10</v>
      </c>
      <c r="C63" s="6" t="s">
        <v>11</v>
      </c>
      <c r="D63" s="12" t="s">
        <v>12</v>
      </c>
      <c r="E63" s="20" t="s">
        <v>13</v>
      </c>
      <c r="F63" s="49">
        <v>20</v>
      </c>
      <c r="G63" s="50"/>
      <c r="H63" s="51"/>
      <c r="I63" s="39">
        <v>20</v>
      </c>
      <c r="J63" s="39">
        <v>4</v>
      </c>
      <c r="K63" s="45">
        <v>0</v>
      </c>
    </row>
    <row r="64" spans="1:11" ht="24" customHeight="1" x14ac:dyDescent="0.25">
      <c r="A64" s="15">
        <v>3</v>
      </c>
      <c r="B64" s="12" t="s">
        <v>10</v>
      </c>
      <c r="C64" s="6" t="s">
        <v>11</v>
      </c>
      <c r="D64" s="12" t="s">
        <v>14</v>
      </c>
      <c r="E64" s="19" t="s">
        <v>15</v>
      </c>
      <c r="F64" s="49">
        <v>100</v>
      </c>
      <c r="G64" s="50"/>
      <c r="H64" s="51"/>
      <c r="I64" s="39">
        <v>96</v>
      </c>
      <c r="J64" s="39">
        <v>48</v>
      </c>
      <c r="K64" s="45">
        <v>0</v>
      </c>
    </row>
    <row r="65" spans="1:11" s="1" customFormat="1" ht="30" customHeight="1" x14ac:dyDescent="0.25">
      <c r="A65" s="15">
        <v>4</v>
      </c>
      <c r="B65" s="12" t="s">
        <v>16</v>
      </c>
      <c r="C65" s="3" t="s">
        <v>17</v>
      </c>
      <c r="D65" s="12" t="s">
        <v>22</v>
      </c>
      <c r="E65" s="20" t="s">
        <v>23</v>
      </c>
      <c r="F65" s="49">
        <v>25</v>
      </c>
      <c r="G65" s="50"/>
      <c r="H65" s="51"/>
      <c r="I65" s="39">
        <v>18</v>
      </c>
      <c r="J65" s="39">
        <v>1</v>
      </c>
      <c r="K65" s="45">
        <v>0</v>
      </c>
    </row>
    <row r="66" spans="1:11" s="1" customFormat="1" ht="28.5" customHeight="1" x14ac:dyDescent="0.25">
      <c r="A66" s="15">
        <v>5</v>
      </c>
      <c r="B66" s="12" t="s">
        <v>16</v>
      </c>
      <c r="C66" s="3" t="s">
        <v>17</v>
      </c>
      <c r="D66" s="12" t="s">
        <v>20</v>
      </c>
      <c r="E66" s="19" t="s">
        <v>21</v>
      </c>
      <c r="F66" s="49">
        <v>40</v>
      </c>
      <c r="G66" s="50"/>
      <c r="H66" s="51"/>
      <c r="I66" s="39">
        <v>12</v>
      </c>
      <c r="J66" s="39">
        <v>3</v>
      </c>
      <c r="K66" s="45">
        <v>0</v>
      </c>
    </row>
    <row r="67" spans="1:11" ht="29.25" customHeight="1" x14ac:dyDescent="0.25">
      <c r="A67" s="15">
        <v>6</v>
      </c>
      <c r="B67" s="12" t="s">
        <v>16</v>
      </c>
      <c r="C67" s="3" t="s">
        <v>17</v>
      </c>
      <c r="D67" s="12" t="s">
        <v>18</v>
      </c>
      <c r="E67" s="20" t="s">
        <v>84</v>
      </c>
      <c r="F67" s="49">
        <v>40</v>
      </c>
      <c r="G67" s="50"/>
      <c r="H67" s="51"/>
      <c r="I67" s="39">
        <v>21</v>
      </c>
      <c r="J67" s="42">
        <v>0</v>
      </c>
      <c r="K67" s="45">
        <v>0</v>
      </c>
    </row>
    <row r="68" spans="1:11" s="1" customFormat="1" ht="29.25" customHeight="1" x14ac:dyDescent="0.25">
      <c r="A68" s="15">
        <v>7</v>
      </c>
      <c r="B68" s="12" t="s">
        <v>27</v>
      </c>
      <c r="C68" s="3" t="s">
        <v>28</v>
      </c>
      <c r="D68" s="12" t="s">
        <v>33</v>
      </c>
      <c r="E68" s="20" t="s">
        <v>34</v>
      </c>
      <c r="F68" s="49">
        <v>25</v>
      </c>
      <c r="G68" s="50"/>
      <c r="H68" s="51"/>
      <c r="I68" s="39">
        <v>23</v>
      </c>
      <c r="J68" s="39">
        <v>8</v>
      </c>
      <c r="K68" s="45">
        <v>0</v>
      </c>
    </row>
    <row r="69" spans="1:11" ht="30.75" customHeight="1" x14ac:dyDescent="0.25">
      <c r="A69" s="15">
        <v>8</v>
      </c>
      <c r="B69" s="12" t="s">
        <v>27</v>
      </c>
      <c r="C69" s="3" t="s">
        <v>28</v>
      </c>
      <c r="D69" s="12" t="s">
        <v>31</v>
      </c>
      <c r="E69" s="19" t="s">
        <v>32</v>
      </c>
      <c r="F69" s="49">
        <v>50</v>
      </c>
      <c r="G69" s="50"/>
      <c r="H69" s="51"/>
      <c r="I69" s="39">
        <v>37</v>
      </c>
      <c r="J69" s="39">
        <v>19</v>
      </c>
      <c r="K69" s="45">
        <v>0</v>
      </c>
    </row>
    <row r="70" spans="1:11" s="1" customFormat="1" ht="30.75" customHeight="1" x14ac:dyDescent="0.25">
      <c r="A70" s="15">
        <v>9</v>
      </c>
      <c r="B70" s="12" t="s">
        <v>27</v>
      </c>
      <c r="C70" s="3" t="s">
        <v>28</v>
      </c>
      <c r="D70" s="12" t="s">
        <v>35</v>
      </c>
      <c r="E70" s="20" t="s">
        <v>36</v>
      </c>
      <c r="F70" s="49">
        <v>25</v>
      </c>
      <c r="G70" s="50"/>
      <c r="H70" s="51"/>
      <c r="I70" s="39">
        <v>20</v>
      </c>
      <c r="J70" s="39">
        <v>6</v>
      </c>
      <c r="K70" s="45">
        <v>0</v>
      </c>
    </row>
    <row r="71" spans="1:11" ht="45" customHeight="1" x14ac:dyDescent="0.25">
      <c r="A71" s="15">
        <v>10</v>
      </c>
      <c r="B71" s="12" t="s">
        <v>27</v>
      </c>
      <c r="C71" s="3" t="s">
        <v>28</v>
      </c>
      <c r="D71" s="12" t="s">
        <v>29</v>
      </c>
      <c r="E71" s="19" t="s">
        <v>30</v>
      </c>
      <c r="F71" s="49">
        <v>40</v>
      </c>
      <c r="G71" s="50"/>
      <c r="H71" s="51"/>
      <c r="I71" s="39">
        <v>32</v>
      </c>
      <c r="J71" s="39">
        <v>6</v>
      </c>
      <c r="K71" s="45">
        <v>0</v>
      </c>
    </row>
    <row r="72" spans="1:11" ht="30" customHeight="1" x14ac:dyDescent="0.25">
      <c r="A72" s="15">
        <v>11</v>
      </c>
      <c r="B72" s="12" t="s">
        <v>37</v>
      </c>
      <c r="C72" s="12" t="s">
        <v>38</v>
      </c>
      <c r="D72" s="12" t="s">
        <v>39</v>
      </c>
      <c r="E72" s="18" t="s">
        <v>38</v>
      </c>
      <c r="F72" s="49">
        <v>50</v>
      </c>
      <c r="G72" s="50"/>
      <c r="H72" s="51"/>
      <c r="I72" s="39">
        <v>52</v>
      </c>
      <c r="J72" s="39">
        <v>8</v>
      </c>
      <c r="K72" s="45">
        <v>0</v>
      </c>
    </row>
    <row r="73" spans="1:11" s="1" customFormat="1" ht="30" customHeight="1" x14ac:dyDescent="0.25">
      <c r="A73" s="15">
        <v>12</v>
      </c>
      <c r="B73" s="12" t="s">
        <v>40</v>
      </c>
      <c r="C73" s="6" t="s">
        <v>41</v>
      </c>
      <c r="D73" s="12" t="s">
        <v>42</v>
      </c>
      <c r="E73" s="19" t="s">
        <v>43</v>
      </c>
      <c r="F73" s="49">
        <v>40</v>
      </c>
      <c r="G73" s="50"/>
      <c r="H73" s="51"/>
      <c r="I73" s="39">
        <v>27</v>
      </c>
      <c r="J73" s="39">
        <v>2</v>
      </c>
      <c r="K73" s="45">
        <v>0</v>
      </c>
    </row>
    <row r="74" spans="1:11" s="1" customFormat="1" ht="30" customHeight="1" x14ac:dyDescent="0.25">
      <c r="A74" s="15">
        <v>13</v>
      </c>
      <c r="B74" s="12" t="s">
        <v>44</v>
      </c>
      <c r="C74" s="3" t="s">
        <v>45</v>
      </c>
      <c r="D74" s="6">
        <v>122</v>
      </c>
      <c r="E74" s="19" t="s">
        <v>75</v>
      </c>
      <c r="F74" s="55">
        <v>20</v>
      </c>
      <c r="G74" s="56"/>
      <c r="H74" s="57"/>
      <c r="I74" s="39">
        <v>38</v>
      </c>
      <c r="J74" s="42">
        <v>0</v>
      </c>
      <c r="K74" s="45">
        <v>0</v>
      </c>
    </row>
    <row r="75" spans="1:11" s="1" customFormat="1" ht="30" customHeight="1" x14ac:dyDescent="0.25">
      <c r="A75" s="15">
        <v>14</v>
      </c>
      <c r="B75" s="12" t="s">
        <v>44</v>
      </c>
      <c r="C75" s="3" t="s">
        <v>45</v>
      </c>
      <c r="D75" s="12" t="s">
        <v>48</v>
      </c>
      <c r="E75" s="18" t="s">
        <v>49</v>
      </c>
      <c r="F75" s="49">
        <v>25</v>
      </c>
      <c r="G75" s="50"/>
      <c r="H75" s="51"/>
      <c r="I75" s="39">
        <v>48</v>
      </c>
      <c r="J75" s="42">
        <v>0</v>
      </c>
      <c r="K75" s="45">
        <v>0</v>
      </c>
    </row>
    <row r="76" spans="1:11" ht="30" customHeight="1" x14ac:dyDescent="0.25">
      <c r="A76" s="15">
        <v>15</v>
      </c>
      <c r="B76" s="12" t="s">
        <v>44</v>
      </c>
      <c r="C76" s="3" t="s">
        <v>45</v>
      </c>
      <c r="D76" s="12" t="s">
        <v>46</v>
      </c>
      <c r="E76" s="20" t="s">
        <v>47</v>
      </c>
      <c r="F76" s="49">
        <v>60</v>
      </c>
      <c r="G76" s="50"/>
      <c r="H76" s="51"/>
      <c r="I76" s="39">
        <v>60</v>
      </c>
      <c r="J76" s="39">
        <v>5</v>
      </c>
      <c r="K76" s="45">
        <v>0</v>
      </c>
    </row>
    <row r="77" spans="1:11" ht="49.5" customHeight="1" x14ac:dyDescent="0.25">
      <c r="A77" s="15">
        <v>16</v>
      </c>
      <c r="B77" s="12" t="s">
        <v>50</v>
      </c>
      <c r="C77" s="3" t="s">
        <v>51</v>
      </c>
      <c r="D77" s="12" t="s">
        <v>52</v>
      </c>
      <c r="E77" s="19" t="s">
        <v>53</v>
      </c>
      <c r="F77" s="49">
        <v>45</v>
      </c>
      <c r="G77" s="50"/>
      <c r="H77" s="51"/>
      <c r="I77" s="39">
        <v>57</v>
      </c>
      <c r="J77" s="39">
        <v>1</v>
      </c>
      <c r="K77" s="45">
        <v>0</v>
      </c>
    </row>
    <row r="78" spans="1:11" ht="32.25" customHeight="1" x14ac:dyDescent="0.25">
      <c r="A78" s="15">
        <v>17</v>
      </c>
      <c r="B78" s="12" t="s">
        <v>54</v>
      </c>
      <c r="C78" s="3" t="s">
        <v>55</v>
      </c>
      <c r="D78" s="12" t="s">
        <v>58</v>
      </c>
      <c r="E78" s="19" t="s">
        <v>59</v>
      </c>
      <c r="F78" s="49">
        <v>30</v>
      </c>
      <c r="G78" s="50"/>
      <c r="H78" s="51"/>
      <c r="I78" s="39">
        <v>29</v>
      </c>
      <c r="J78" s="42">
        <v>0</v>
      </c>
      <c r="K78" s="45">
        <v>0</v>
      </c>
    </row>
    <row r="79" spans="1:11" s="1" customFormat="1" ht="42" customHeight="1" x14ac:dyDescent="0.25">
      <c r="A79" s="15">
        <v>18</v>
      </c>
      <c r="B79" s="12" t="s">
        <v>71</v>
      </c>
      <c r="C79" s="3" t="s">
        <v>72</v>
      </c>
      <c r="D79" s="12" t="s">
        <v>73</v>
      </c>
      <c r="E79" s="19" t="s">
        <v>74</v>
      </c>
      <c r="F79" s="49">
        <v>75</v>
      </c>
      <c r="G79" s="50"/>
      <c r="H79" s="51"/>
      <c r="I79" s="39">
        <v>28</v>
      </c>
      <c r="J79" s="39">
        <v>2</v>
      </c>
      <c r="K79" s="45">
        <v>0</v>
      </c>
    </row>
    <row r="80" spans="1:11" ht="19.5" customHeight="1" x14ac:dyDescent="0.25">
      <c r="A80" s="15">
        <v>19</v>
      </c>
      <c r="B80" s="13" t="s">
        <v>60</v>
      </c>
      <c r="C80" s="12" t="s">
        <v>86</v>
      </c>
      <c r="D80" s="12" t="s">
        <v>87</v>
      </c>
      <c r="E80" s="18" t="s">
        <v>79</v>
      </c>
      <c r="F80" s="49">
        <v>150</v>
      </c>
      <c r="G80" s="50"/>
      <c r="H80" s="51"/>
      <c r="I80" s="39">
        <v>241</v>
      </c>
      <c r="J80" s="42">
        <v>0</v>
      </c>
      <c r="K80" s="45">
        <v>0</v>
      </c>
    </row>
    <row r="81" spans="1:13" ht="39.75" customHeight="1" x14ac:dyDescent="0.25">
      <c r="A81" s="15">
        <v>20</v>
      </c>
      <c r="B81" s="12" t="s">
        <v>60</v>
      </c>
      <c r="C81" s="6" t="s">
        <v>61</v>
      </c>
      <c r="D81" s="12" t="s">
        <v>62</v>
      </c>
      <c r="E81" s="19" t="s">
        <v>89</v>
      </c>
      <c r="F81" s="49">
        <v>45</v>
      </c>
      <c r="G81" s="50"/>
      <c r="H81" s="51"/>
      <c r="I81" s="39">
        <v>55</v>
      </c>
      <c r="J81" s="42">
        <v>0</v>
      </c>
      <c r="K81" s="45">
        <v>0</v>
      </c>
    </row>
    <row r="82" spans="1:13" x14ac:dyDescent="0.25">
      <c r="A82" s="15">
        <v>21</v>
      </c>
      <c r="B82" s="12" t="s">
        <v>63</v>
      </c>
      <c r="C82" s="12" t="s">
        <v>64</v>
      </c>
      <c r="D82" s="12" t="s">
        <v>65</v>
      </c>
      <c r="E82" s="18" t="s">
        <v>64</v>
      </c>
      <c r="F82" s="49">
        <v>25</v>
      </c>
      <c r="G82" s="50"/>
      <c r="H82" s="51"/>
      <c r="I82" s="39">
        <v>37</v>
      </c>
      <c r="J82" s="39">
        <v>16</v>
      </c>
      <c r="K82" s="45">
        <v>0</v>
      </c>
    </row>
    <row r="83" spans="1:13" ht="36" customHeight="1" x14ac:dyDescent="0.25">
      <c r="A83" s="15">
        <v>22</v>
      </c>
      <c r="B83" s="21" t="s">
        <v>170</v>
      </c>
      <c r="C83" s="11" t="s">
        <v>88</v>
      </c>
      <c r="D83" s="21" t="s">
        <v>171</v>
      </c>
      <c r="E83" s="22" t="s">
        <v>88</v>
      </c>
      <c r="F83" s="49">
        <v>175</v>
      </c>
      <c r="G83" s="50"/>
      <c r="H83" s="51"/>
      <c r="I83" s="39">
        <v>48</v>
      </c>
      <c r="J83" s="39">
        <v>315</v>
      </c>
      <c r="K83" s="45">
        <v>20</v>
      </c>
    </row>
    <row r="84" spans="1:13" x14ac:dyDescent="0.25">
      <c r="A84" s="15"/>
      <c r="B84" s="67" t="s">
        <v>83</v>
      </c>
      <c r="C84" s="68"/>
      <c r="D84" s="68"/>
      <c r="E84" s="69"/>
      <c r="F84" s="52">
        <f>SUM(F62:F83)</f>
        <v>1155</v>
      </c>
      <c r="G84" s="53"/>
      <c r="H84" s="54"/>
      <c r="I84" s="40">
        <f t="shared" ref="I84:K84" si="2">SUM(I62:I83)</f>
        <v>1099</v>
      </c>
      <c r="J84" s="40">
        <f t="shared" si="2"/>
        <v>444</v>
      </c>
      <c r="K84" s="40">
        <f t="shared" si="2"/>
        <v>20</v>
      </c>
    </row>
    <row r="85" spans="1:13" ht="15.75" customHeight="1" x14ac:dyDescent="0.25">
      <c r="A85" s="76" t="s">
        <v>90</v>
      </c>
      <c r="B85" s="74"/>
      <c r="C85" s="74"/>
      <c r="D85" s="74"/>
      <c r="E85" s="74"/>
      <c r="F85" s="74"/>
      <c r="G85" s="74"/>
      <c r="H85" s="74"/>
      <c r="I85" s="74"/>
      <c r="J85" s="74"/>
      <c r="K85" s="75"/>
    </row>
    <row r="86" spans="1:13" ht="27.75" customHeight="1" x14ac:dyDescent="0.25">
      <c r="A86" s="3">
        <v>1</v>
      </c>
      <c r="B86" s="12" t="s">
        <v>10</v>
      </c>
      <c r="C86" s="12" t="s">
        <v>11</v>
      </c>
      <c r="D86" s="12" t="s">
        <v>12</v>
      </c>
      <c r="E86" s="12" t="s">
        <v>13</v>
      </c>
      <c r="F86" s="49">
        <v>10</v>
      </c>
      <c r="G86" s="50"/>
      <c r="H86" s="51"/>
      <c r="I86" s="17">
        <v>0</v>
      </c>
      <c r="J86" s="17">
        <v>1</v>
      </c>
      <c r="K86" s="17">
        <v>0</v>
      </c>
      <c r="M86" s="46"/>
    </row>
    <row r="87" spans="1:13" ht="24" customHeight="1" x14ac:dyDescent="0.25">
      <c r="A87" s="3">
        <v>2</v>
      </c>
      <c r="B87" s="12" t="s">
        <v>10</v>
      </c>
      <c r="C87" s="12" t="s">
        <v>11</v>
      </c>
      <c r="D87" s="12" t="s">
        <v>91</v>
      </c>
      <c r="E87" s="12" t="s">
        <v>15</v>
      </c>
      <c r="F87" s="49">
        <v>10</v>
      </c>
      <c r="G87" s="50"/>
      <c r="H87" s="51"/>
      <c r="I87" s="17">
        <v>3</v>
      </c>
      <c r="J87" s="17">
        <v>1</v>
      </c>
      <c r="K87" s="17">
        <v>1</v>
      </c>
      <c r="M87" s="46"/>
    </row>
    <row r="88" spans="1:13" ht="34.5" customHeight="1" x14ac:dyDescent="0.25">
      <c r="A88" s="3">
        <v>3</v>
      </c>
      <c r="B88" s="12" t="s">
        <v>16</v>
      </c>
      <c r="C88" s="12" t="s">
        <v>17</v>
      </c>
      <c r="D88" s="12" t="s">
        <v>22</v>
      </c>
      <c r="E88" s="12" t="s">
        <v>23</v>
      </c>
      <c r="F88" s="49">
        <v>10</v>
      </c>
      <c r="G88" s="50"/>
      <c r="H88" s="51"/>
      <c r="I88" s="17">
        <v>1</v>
      </c>
      <c r="J88" s="17">
        <v>3</v>
      </c>
      <c r="K88" s="17">
        <v>0</v>
      </c>
      <c r="M88" s="46"/>
    </row>
    <row r="89" spans="1:13" ht="27" customHeight="1" x14ac:dyDescent="0.25">
      <c r="A89" s="3">
        <v>4</v>
      </c>
      <c r="B89" s="12" t="s">
        <v>16</v>
      </c>
      <c r="C89" s="12" t="s">
        <v>17</v>
      </c>
      <c r="D89" s="12" t="s">
        <v>18</v>
      </c>
      <c r="E89" s="12" t="s">
        <v>84</v>
      </c>
      <c r="F89" s="49">
        <v>7</v>
      </c>
      <c r="G89" s="50"/>
      <c r="H89" s="51"/>
      <c r="I89" s="17">
        <v>1</v>
      </c>
      <c r="J89" s="17">
        <v>0</v>
      </c>
      <c r="K89" s="17">
        <v>1</v>
      </c>
      <c r="M89" s="46"/>
    </row>
    <row r="90" spans="1:13" ht="30.75" customHeight="1" x14ac:dyDescent="0.25">
      <c r="A90" s="3">
        <v>5</v>
      </c>
      <c r="B90" s="12" t="s">
        <v>92</v>
      </c>
      <c r="C90" s="12" t="s">
        <v>28</v>
      </c>
      <c r="D90" s="12" t="s">
        <v>172</v>
      </c>
      <c r="E90" s="12" t="s">
        <v>88</v>
      </c>
      <c r="F90" s="49">
        <v>5</v>
      </c>
      <c r="G90" s="50"/>
      <c r="H90" s="51"/>
      <c r="I90" s="17">
        <v>1</v>
      </c>
      <c r="J90" s="17">
        <v>2</v>
      </c>
      <c r="K90" s="17">
        <v>3</v>
      </c>
      <c r="M90" s="46"/>
    </row>
    <row r="91" spans="1:13" ht="42" customHeight="1" x14ac:dyDescent="0.25">
      <c r="A91" s="3">
        <v>6</v>
      </c>
      <c r="B91" s="12" t="s">
        <v>27</v>
      </c>
      <c r="C91" s="21" t="s">
        <v>28</v>
      </c>
      <c r="D91" s="21" t="s">
        <v>29</v>
      </c>
      <c r="E91" s="8" t="s">
        <v>30</v>
      </c>
      <c r="F91" s="49">
        <v>9</v>
      </c>
      <c r="G91" s="50"/>
      <c r="H91" s="51"/>
      <c r="I91" s="35">
        <v>1</v>
      </c>
      <c r="J91" s="35">
        <v>0</v>
      </c>
      <c r="K91" s="35">
        <v>0</v>
      </c>
      <c r="M91" s="46"/>
    </row>
    <row r="92" spans="1:13" s="1" customFormat="1" ht="42" customHeight="1" x14ac:dyDescent="0.25">
      <c r="A92" s="3">
        <v>7</v>
      </c>
      <c r="B92" s="12" t="s">
        <v>95</v>
      </c>
      <c r="C92" s="12" t="s">
        <v>96</v>
      </c>
      <c r="D92" s="12" t="s">
        <v>97</v>
      </c>
      <c r="E92" s="3" t="s">
        <v>96</v>
      </c>
      <c r="F92" s="49">
        <v>15</v>
      </c>
      <c r="G92" s="50"/>
      <c r="H92" s="51"/>
      <c r="I92" s="17">
        <v>3</v>
      </c>
      <c r="J92" s="17">
        <v>0</v>
      </c>
      <c r="K92" s="17">
        <v>0</v>
      </c>
      <c r="M92" s="46"/>
    </row>
    <row r="93" spans="1:13" ht="23.25" customHeight="1" x14ac:dyDescent="0.25">
      <c r="A93" s="3">
        <v>8</v>
      </c>
      <c r="B93" s="12" t="s">
        <v>40</v>
      </c>
      <c r="C93" s="4" t="s">
        <v>41</v>
      </c>
      <c r="D93" s="28" t="s">
        <v>42</v>
      </c>
      <c r="E93" s="28" t="s">
        <v>43</v>
      </c>
      <c r="F93" s="49">
        <v>10</v>
      </c>
      <c r="G93" s="50"/>
      <c r="H93" s="51"/>
      <c r="I93" s="36">
        <v>4</v>
      </c>
      <c r="J93" s="36">
        <v>0</v>
      </c>
      <c r="K93" s="36">
        <v>0</v>
      </c>
      <c r="M93" s="46"/>
    </row>
    <row r="94" spans="1:13" ht="56.25" customHeight="1" x14ac:dyDescent="0.25">
      <c r="A94" s="3">
        <v>9</v>
      </c>
      <c r="B94" s="12" t="s">
        <v>44</v>
      </c>
      <c r="C94" s="12" t="s">
        <v>45</v>
      </c>
      <c r="D94" s="12" t="s">
        <v>93</v>
      </c>
      <c r="E94" s="12" t="s">
        <v>173</v>
      </c>
      <c r="F94" s="49">
        <v>16</v>
      </c>
      <c r="G94" s="50"/>
      <c r="H94" s="51"/>
      <c r="I94" s="17">
        <v>3</v>
      </c>
      <c r="J94" s="17">
        <v>2</v>
      </c>
      <c r="K94" s="17">
        <v>2</v>
      </c>
      <c r="M94" s="46"/>
    </row>
    <row r="95" spans="1:13" ht="30" x14ac:dyDescent="0.25">
      <c r="A95" s="3">
        <v>10</v>
      </c>
      <c r="B95" s="12" t="s">
        <v>44</v>
      </c>
      <c r="C95" s="12" t="s">
        <v>45</v>
      </c>
      <c r="D95" s="12" t="s">
        <v>48</v>
      </c>
      <c r="E95" s="6" t="s">
        <v>94</v>
      </c>
      <c r="F95" s="49">
        <v>9</v>
      </c>
      <c r="G95" s="50"/>
      <c r="H95" s="51"/>
      <c r="I95" s="17">
        <v>2</v>
      </c>
      <c r="J95" s="17">
        <v>0</v>
      </c>
      <c r="K95" s="17">
        <v>0</v>
      </c>
      <c r="M95" s="46"/>
    </row>
    <row r="96" spans="1:13" x14ac:dyDescent="0.25">
      <c r="A96" s="5"/>
      <c r="B96" s="67" t="s">
        <v>83</v>
      </c>
      <c r="C96" s="68"/>
      <c r="D96" s="68"/>
      <c r="E96" s="69"/>
      <c r="F96" s="89">
        <f t="shared" ref="F96:K96" si="3">SUM(F86:F95)</f>
        <v>101</v>
      </c>
      <c r="G96" s="90"/>
      <c r="H96" s="91"/>
      <c r="I96" s="34">
        <f t="shared" si="3"/>
        <v>19</v>
      </c>
      <c r="J96" s="34">
        <f t="shared" si="3"/>
        <v>9</v>
      </c>
      <c r="K96" s="34">
        <f t="shared" si="3"/>
        <v>7</v>
      </c>
      <c r="M96" s="47"/>
    </row>
    <row r="97" spans="1:11" x14ac:dyDescent="0.25">
      <c r="A97" s="5"/>
      <c r="B97" s="67" t="s">
        <v>175</v>
      </c>
      <c r="C97" s="68"/>
      <c r="D97" s="68"/>
      <c r="E97" s="69"/>
      <c r="F97" s="92"/>
      <c r="G97" s="93"/>
      <c r="H97" s="94"/>
      <c r="I97" s="37">
        <f t="shared" ref="I97:K97" si="4">I31+I60+I84+I96</f>
        <v>3930</v>
      </c>
      <c r="J97" s="37">
        <f t="shared" si="4"/>
        <v>823</v>
      </c>
      <c r="K97" s="37">
        <f t="shared" si="4"/>
        <v>27</v>
      </c>
    </row>
    <row r="98" spans="1:11" x14ac:dyDescent="0.25">
      <c r="A98" s="16"/>
      <c r="B98" s="64" t="s">
        <v>178</v>
      </c>
      <c r="C98" s="65"/>
      <c r="D98" s="65"/>
      <c r="E98" s="66"/>
      <c r="F98" s="88"/>
      <c r="G98" s="65"/>
      <c r="H98" s="66"/>
      <c r="I98" s="88">
        <f>I97+J97+K97</f>
        <v>4780</v>
      </c>
      <c r="J98" s="65"/>
      <c r="K98" s="66"/>
    </row>
    <row r="101" spans="1:11" ht="15.75" x14ac:dyDescent="0.25">
      <c r="B101" s="48" t="s">
        <v>179</v>
      </c>
    </row>
  </sheetData>
  <mergeCells count="83">
    <mergeCell ref="C4:C5"/>
    <mergeCell ref="D4:D5"/>
    <mergeCell ref="A32:K32"/>
    <mergeCell ref="A33:K33"/>
    <mergeCell ref="A85:K85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I98:K98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8:H98"/>
    <mergeCell ref="F97:H97"/>
    <mergeCell ref="A2:K2"/>
    <mergeCell ref="B31:E31"/>
    <mergeCell ref="I4:K4"/>
    <mergeCell ref="A7:K7"/>
    <mergeCell ref="A61:K61"/>
    <mergeCell ref="E4:E5"/>
    <mergeCell ref="F4:H4"/>
    <mergeCell ref="A4:A5"/>
    <mergeCell ref="B4:B5"/>
    <mergeCell ref="F34:H34"/>
    <mergeCell ref="F35:H35"/>
    <mergeCell ref="F36:H36"/>
    <mergeCell ref="F37:H37"/>
    <mergeCell ref="F38:H38"/>
    <mergeCell ref="F39:H39"/>
    <mergeCell ref="F40:H40"/>
    <mergeCell ref="B98:E98"/>
    <mergeCell ref="B97:E97"/>
    <mergeCell ref="B96:E96"/>
    <mergeCell ref="B84:E84"/>
    <mergeCell ref="B60:E60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82:H82"/>
    <mergeCell ref="F83:H83"/>
    <mergeCell ref="F84:H84"/>
    <mergeCell ref="F77:H77"/>
    <mergeCell ref="F78:H78"/>
    <mergeCell ref="F79:H79"/>
    <mergeCell ref="F80:H80"/>
    <mergeCell ref="F81:H81"/>
  </mergeCells>
  <pageMargins left="0.7" right="0.7" top="0.75" bottom="0.75" header="0.3" footer="0.3"/>
  <pageSetup paperSize="9" orientation="landscape" verticalDpi="0" r:id="rId1"/>
  <ignoredErrors>
    <ignoredError sqref="B8:B12 D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Красилич Наталія Вікторівна</dc:creator>
  <cp:lastModifiedBy>Сащенко Аліна Юріївна</cp:lastModifiedBy>
  <cp:lastPrinted>2019-04-12T12:30:20Z</cp:lastPrinted>
  <dcterms:created xsi:type="dcterms:W3CDTF">2019-04-10T06:15:28Z</dcterms:created>
  <dcterms:modified xsi:type="dcterms:W3CDTF">2019-04-22T05:58:17Z</dcterms:modified>
</cp:coreProperties>
</file>